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F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I176"/>
  <c r="G157"/>
  <c r="I138"/>
  <c r="G119"/>
  <c r="J119"/>
  <c r="I100"/>
  <c r="G81"/>
  <c r="I81"/>
  <c r="F62"/>
  <c r="J62"/>
  <c r="G62"/>
  <c r="G43"/>
  <c r="F119"/>
  <c r="F138"/>
  <c r="F157"/>
  <c r="F176"/>
  <c r="F195"/>
  <c r="I24"/>
  <c r="F24"/>
  <c r="J24"/>
  <c r="H24"/>
  <c r="H196" s="1"/>
  <c r="G24"/>
  <c r="F196" l="1"/>
  <c r="I196"/>
  <c r="J196"/>
  <c r="G196"/>
</calcChain>
</file>

<file path=xl/sharedStrings.xml><?xml version="1.0" encoding="utf-8"?>
<sst xmlns="http://schemas.openxmlformats.org/spreadsheetml/2006/main" count="290" uniqueCount="110">
  <si>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</si>
  <si>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</si>
  <si>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</si>
  <si>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</si>
  <si>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</si>
  <si>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</si>
  <si>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</si>
  <si>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</si>
  <si>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</si>
  <si>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</si>
  <si>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</si>
  <si>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</si>
  <si>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</si>
  <si>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</si>
  <si>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</si>
  <si>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</si>
  <si>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</si>
  <si>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</si>
  <si>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</si>
  <si>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</si>
  <si>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</si>
  <si>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</si>
  <si>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</si>
  <si>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</si>
  <si>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</si>
  <si>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</si>
  <si>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</si>
  <si>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</si>
  <si>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</si>
  <si>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</si>
  <si>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</si>
  <si>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</si>
  <si>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</si>
  <si>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</si>
  <si>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</si>
  <si>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</si>
  <si>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</si>
  <si>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</si>
  <si>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</si>
  <si>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</si>
  <si>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Фартова</t>
  </si>
  <si>
    <t>МКОУ "Сарульская СОШ"</t>
  </si>
  <si>
    <t>Каша манная молочная</t>
  </si>
  <si>
    <t>Кофейный напиток из цикория с молоком</t>
  </si>
  <si>
    <t>Рогалик</t>
  </si>
  <si>
    <t>Салат из капусты свежей  с огурцами</t>
  </si>
  <si>
    <t>Борщ на куринном бульоне</t>
  </si>
  <si>
    <t>Плов из птицы</t>
  </si>
  <si>
    <t>какао с молоком</t>
  </si>
  <si>
    <t>Хлеб пшеничный</t>
  </si>
  <si>
    <t>ТК</t>
  </si>
  <si>
    <t>Суп молочный с крупой (рис)</t>
  </si>
  <si>
    <t>Кисель фруктовый</t>
  </si>
  <si>
    <t>Бутерброд с повидлом</t>
  </si>
  <si>
    <t>банан</t>
  </si>
  <si>
    <t>Салат витаминный с растительным маслом</t>
  </si>
  <si>
    <t>Суп картофельный с крупой</t>
  </si>
  <si>
    <t>Бестроганов из мяса птицы</t>
  </si>
  <si>
    <t>макароны отварные</t>
  </si>
  <si>
    <t>Чай сладкий с лимоном</t>
  </si>
  <si>
    <t>Вареники с творогом</t>
  </si>
  <si>
    <t>Чай с сахаром</t>
  </si>
  <si>
    <t>Пряник</t>
  </si>
  <si>
    <t>Яблоко</t>
  </si>
  <si>
    <t>Салат из отварной свеклы на растительном масле</t>
  </si>
  <si>
    <t>Суп с домашней лапшой</t>
  </si>
  <si>
    <t>Тефтеля мясная</t>
  </si>
  <si>
    <t>Гречка отварная рассыпчатая</t>
  </si>
  <si>
    <t>Каша овсяная с молоком</t>
  </si>
  <si>
    <t>Компот из с/фруктов</t>
  </si>
  <si>
    <t>Бутерброд с сыром</t>
  </si>
  <si>
    <t>Икра кабачковая порционно</t>
  </si>
  <si>
    <t>Суп картофельный с бобовыми</t>
  </si>
  <si>
    <t>Рыба тушенная в томате</t>
  </si>
  <si>
    <t>Пюре картофельное</t>
  </si>
  <si>
    <t>Суп молочный с макаронными изделиями</t>
  </si>
  <si>
    <t>Чай с молоком</t>
  </si>
  <si>
    <t>Печенье сахарное</t>
  </si>
  <si>
    <t>Йогурт</t>
  </si>
  <si>
    <t>Салат из капусты квашенной на растительном масле</t>
  </si>
  <si>
    <t>Суп рисовый  с фрикадельками</t>
  </si>
  <si>
    <t>Котлета мясная в соусе</t>
  </si>
  <si>
    <t>Перловка отварная</t>
  </si>
  <si>
    <t>Каша кукурузная на молоке</t>
  </si>
  <si>
    <t>Булочка школьная</t>
  </si>
  <si>
    <t>Салат из белокачанной капусты с морковью</t>
  </si>
  <si>
    <t>Суп -харчо  на курином бульоне</t>
  </si>
  <si>
    <t>Гуляш мясной</t>
  </si>
  <si>
    <t>Гречка рассыпчатая</t>
  </si>
  <si>
    <t>Каша ячневая с сахаром и маслом</t>
  </si>
  <si>
    <t>Кисель ягодный</t>
  </si>
  <si>
    <t>Суп картофельный с домашней лапшой</t>
  </si>
  <si>
    <t>Рис  отварной</t>
  </si>
  <si>
    <t>Вареники с картофелем</t>
  </si>
  <si>
    <t>Коржик молочный</t>
  </si>
  <si>
    <t>Суп с фрикадельками и макаронными изделиями</t>
  </si>
  <si>
    <t>Рагу овощное</t>
  </si>
  <si>
    <t>Каша рисовая на молоке</t>
  </si>
  <si>
    <t>Компот из сухофруктов</t>
  </si>
  <si>
    <t>Винегрет овощной</t>
  </si>
  <si>
    <t>Борщ из свежей капусты с тушенкой</t>
  </si>
  <si>
    <t>Рыба запеченная</t>
  </si>
  <si>
    <t>Омлет натуральный</t>
  </si>
  <si>
    <t>Какао с молоком</t>
  </si>
  <si>
    <t>Вафли венские</t>
  </si>
  <si>
    <t xml:space="preserve">Йогурт </t>
  </si>
  <si>
    <t>Салат из квашенной капусты с растительным маслом</t>
  </si>
  <si>
    <t>Суп гороховый на курином бульоне</t>
  </si>
  <si>
    <t>Котлета куриная в соусе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</si>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</sst>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5.62</v>
      </c>
      <c r="H6" s="40">
        <v>1.87</v>
      </c>
      <c r="I6" s="40">
        <v>20.5</v>
      </c>
      <c r="J6" s="40">
        <v>267.89999999999998</v>
      </c>
      <c r="K6" s="41">
        <v>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147.80000000000001</v>
      </c>
      <c r="H8" s="43">
        <v>4.8</v>
      </c>
      <c r="I8" s="43">
        <v>4.8</v>
      </c>
      <c r="J8" s="43">
        <v>21.9</v>
      </c>
      <c r="K8" s="44">
        <v>36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4.83</v>
      </c>
      <c r="H9" s="43">
        <v>8.6300000000000008</v>
      </c>
      <c r="I9" s="43">
        <v>42.33</v>
      </c>
      <c r="J9" s="43">
        <v>266</v>
      </c>
      <c r="K9" s="44">
        <v>340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158.25000000000003</v>
      </c>
      <c r="H13" s="19">
        <f t="shared" si="0"/>
        <v>15.3</v>
      </c>
      <c r="I13" s="19">
        <f t="shared" si="0"/>
        <v>67.63</v>
      </c>
      <c r="J13" s="19">
        <f t="shared" si="0"/>
        <v>555.79999999999995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0.56999999999999995</v>
      </c>
      <c r="H14" s="57"/>
      <c r="I14" s="43">
        <v>1.84</v>
      </c>
      <c r="J14" s="43">
        <v>42.84</v>
      </c>
      <c r="K14" s="44">
        <v>132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1.45</v>
      </c>
      <c r="H15" s="43">
        <v>3.93</v>
      </c>
      <c r="I15" s="43">
        <v>100.2</v>
      </c>
      <c r="J15" s="43">
        <v>82</v>
      </c>
      <c r="K15" s="44">
        <v>165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17.8</v>
      </c>
      <c r="H16" s="43">
        <v>18.48</v>
      </c>
      <c r="I16" s="43">
        <v>33.46</v>
      </c>
      <c r="J16" s="43">
        <v>380</v>
      </c>
      <c r="K16" s="44">
        <v>245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57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57"/>
      <c r="H18" s="43">
        <v>3.72</v>
      </c>
      <c r="I18" s="43">
        <v>25.49</v>
      </c>
      <c r="J18" s="43">
        <v>145.19999999999999</v>
      </c>
      <c r="K18" s="44">
        <v>936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2.25</v>
      </c>
      <c r="H19" s="43">
        <v>0.3</v>
      </c>
      <c r="I19" s="43">
        <v>15.3</v>
      </c>
      <c r="J19" s="43">
        <v>75</v>
      </c>
      <c r="K19" s="44" t="s">
        <v>50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22.07</v>
      </c>
      <c r="H23" s="19">
        <f t="shared" si="2"/>
        <v>26.43</v>
      </c>
      <c r="I23" s="19">
        <f t="shared" si="2"/>
        <v>176.29000000000002</v>
      </c>
      <c r="J23" s="19">
        <f t="shared" si="2"/>
        <v>725.04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1190</v>
      </c>
      <c r="G24" s="32">
        <f t="shared" ref="G24:J24" si="4">G13+G23</f>
        <v>180.32000000000002</v>
      </c>
      <c r="H24" s="32">
        <f t="shared" si="4"/>
        <v>41.730000000000004</v>
      </c>
      <c r="I24" s="32">
        <f t="shared" si="4"/>
        <v>243.92000000000002</v>
      </c>
      <c r="J24" s="32">
        <f t="shared" si="4"/>
        <v>1280.8399999999999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5.8</v>
      </c>
      <c r="H25" s="40">
        <v>5.48</v>
      </c>
      <c r="I25" s="40">
        <v>18.57</v>
      </c>
      <c r="J25" s="40">
        <v>146.80000000000001</v>
      </c>
      <c r="K25" s="41">
        <v>94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13.5</v>
      </c>
      <c r="J27" s="43">
        <v>46.5</v>
      </c>
      <c r="K27" s="44">
        <v>233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1.2</v>
      </c>
      <c r="H28" s="43">
        <v>0.87</v>
      </c>
      <c r="I28" s="43">
        <v>22</v>
      </c>
      <c r="J28" s="43">
        <v>132</v>
      </c>
      <c r="K28" s="44">
        <v>2</v>
      </c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3</v>
      </c>
      <c r="H29" s="43">
        <v>1</v>
      </c>
      <c r="I29" s="43">
        <v>39</v>
      </c>
      <c r="J29" s="43">
        <v>158</v>
      </c>
      <c r="K29" s="44">
        <v>388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10</v>
      </c>
      <c r="H32" s="19">
        <f t="shared" ref="H32" si="7">SUM(H25:H31)</f>
        <v>7.3500000000000005</v>
      </c>
      <c r="I32" s="19">
        <f t="shared" ref="I32" si="8">SUM(I25:I31)</f>
        <v>93.07</v>
      </c>
      <c r="J32" s="19">
        <f t="shared" ref="J32:L32" si="9">SUM(J25:J31)</f>
        <v>483.3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1.02</v>
      </c>
      <c r="H33" s="43">
        <v>2.3199999999999998</v>
      </c>
      <c r="I33" s="43">
        <v>5.64</v>
      </c>
      <c r="J33" s="43">
        <v>50</v>
      </c>
      <c r="K33" s="44">
        <v>45</v>
      </c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6.9</v>
      </c>
      <c r="H34" s="43">
        <v>5.97</v>
      </c>
      <c r="I34" s="43">
        <v>19.07</v>
      </c>
      <c r="J34" s="43">
        <v>157</v>
      </c>
      <c r="K34" s="44">
        <v>893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10.199999999999999</v>
      </c>
      <c r="H35" s="43">
        <v>5.31</v>
      </c>
      <c r="I35" s="43">
        <v>3.23</v>
      </c>
      <c r="J35" s="43">
        <v>184</v>
      </c>
      <c r="K35" s="44">
        <v>305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3.24</v>
      </c>
      <c r="H36" s="57"/>
      <c r="I36" s="43">
        <v>40.42</v>
      </c>
      <c r="J36" s="43">
        <v>147</v>
      </c>
      <c r="K36" s="44">
        <v>307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0.22</v>
      </c>
      <c r="H37" s="43">
        <v>0.05</v>
      </c>
      <c r="I37" s="43">
        <v>13.7</v>
      </c>
      <c r="J37" s="43">
        <v>56</v>
      </c>
      <c r="K37" s="44">
        <v>432</v>
      </c>
      <c r="L37" s="43"/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57"/>
      <c r="H38" s="43">
        <v>0.3</v>
      </c>
      <c r="I38" s="58"/>
      <c r="J38" s="43">
        <v>75</v>
      </c>
      <c r="K38" s="44" t="s">
        <v>50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21.58</v>
      </c>
      <c r="H42" s="19">
        <f t="shared" ref="H42" si="11">SUM(H33:H41)</f>
        <v>13.95</v>
      </c>
      <c r="I42" s="19">
        <f t="shared" ref="I42" si="12">SUM(I33:I41)</f>
        <v>82.06</v>
      </c>
      <c r="J42" s="19">
        <f t="shared" ref="J42:L42" si="13">SUM(J33:J41)</f>
        <v>669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31.58</v>
      </c>
      <c r="H43" s="32">
        <f t="shared" ref="H43" si="15">H32+H42</f>
        <v>21.3</v>
      </c>
      <c r="I43" s="32">
        <f t="shared" ref="I43" si="16">I32+I42</f>
        <v>175.13</v>
      </c>
      <c r="J43" s="32">
        <f t="shared" ref="J43:L43" si="17">J32+J42</f>
        <v>1152.3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0.02</v>
      </c>
      <c r="H44" s="40">
        <v>3.28</v>
      </c>
      <c r="I44" s="40">
        <v>0.03</v>
      </c>
      <c r="J44" s="40">
        <v>102</v>
      </c>
      <c r="K44" s="41">
        <v>33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8.9</v>
      </c>
      <c r="H46" s="43">
        <v>3.06</v>
      </c>
      <c r="I46" s="43">
        <v>26</v>
      </c>
      <c r="J46" s="43">
        <v>58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50</v>
      </c>
      <c r="G47" s="43">
        <v>2.9</v>
      </c>
      <c r="H47" s="43">
        <v>2.2999999999999998</v>
      </c>
      <c r="I47" s="43">
        <v>37.5</v>
      </c>
      <c r="J47" s="43">
        <v>183</v>
      </c>
      <c r="K47" s="44">
        <v>41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0.46</v>
      </c>
      <c r="H48" s="43">
        <v>0.1</v>
      </c>
      <c r="I48" s="43">
        <v>11.3</v>
      </c>
      <c r="J48" s="43">
        <v>120</v>
      </c>
      <c r="K48" s="44">
        <v>388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12.280000000000001</v>
      </c>
      <c r="H51" s="19">
        <f t="shared" ref="H51" si="19">SUM(H44:H50)</f>
        <v>8.74</v>
      </c>
      <c r="I51" s="19">
        <f t="shared" ref="I51" si="20">SUM(I44:I50)</f>
        <v>74.83</v>
      </c>
      <c r="J51" s="19">
        <f t="shared" ref="J51:L51" si="21">SUM(J44:J50)</f>
        <v>463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1.1000000000000001</v>
      </c>
      <c r="H52" s="58"/>
      <c r="I52" s="43">
        <v>6.4</v>
      </c>
      <c r="J52" s="43">
        <v>88</v>
      </c>
      <c r="K52" s="44">
        <v>201</v>
      </c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1.96</v>
      </c>
      <c r="H53" s="43">
        <v>3.91</v>
      </c>
      <c r="I53" s="43">
        <v>11.13</v>
      </c>
      <c r="J53" s="43">
        <v>87.5</v>
      </c>
      <c r="K53" s="44">
        <v>311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70</v>
      </c>
      <c r="G54" s="43">
        <v>8.98</v>
      </c>
      <c r="H54" s="43">
        <v>9.49</v>
      </c>
      <c r="I54" s="43">
        <v>7.31</v>
      </c>
      <c r="J54" s="43">
        <v>150.5</v>
      </c>
      <c r="K54" s="44">
        <v>193</v>
      </c>
      <c r="L54" s="43"/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8.5500000000000007</v>
      </c>
      <c r="H55" s="43">
        <v>7.23</v>
      </c>
      <c r="I55" s="43">
        <v>41.17</v>
      </c>
      <c r="J55" s="43">
        <v>270.5</v>
      </c>
      <c r="K55" s="44">
        <v>532</v>
      </c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8.9</v>
      </c>
      <c r="H56" s="43">
        <v>3.06</v>
      </c>
      <c r="I56" s="43">
        <v>26</v>
      </c>
      <c r="J56" s="43">
        <v>58</v>
      </c>
      <c r="K56" s="44">
        <v>685</v>
      </c>
      <c r="L56" s="43"/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30</v>
      </c>
      <c r="G57" s="57"/>
      <c r="H57" s="43">
        <v>0.3</v>
      </c>
      <c r="I57" s="58"/>
      <c r="J57" s="43">
        <v>75</v>
      </c>
      <c r="K57" s="44" t="s">
        <v>50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29.490000000000002</v>
      </c>
      <c r="H61" s="19">
        <f t="shared" ref="H61" si="23">SUM(H52:H60)</f>
        <v>23.990000000000002</v>
      </c>
      <c r="I61" s="19">
        <f t="shared" ref="I61" si="24">SUM(I52:I60)</f>
        <v>92.01</v>
      </c>
      <c r="J61" s="19">
        <f t="shared" ref="J61:L61" si="25">SUM(J52:J60)</f>
        <v>729.5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41.77</v>
      </c>
      <c r="H62" s="32">
        <f t="shared" ref="H62" si="27">H51+H61</f>
        <v>32.730000000000004</v>
      </c>
      <c r="I62" s="32">
        <f t="shared" ref="I62" si="28">I51+I61</f>
        <v>166.84</v>
      </c>
      <c r="J62" s="32">
        <f t="shared" ref="J62:L62" si="29">J51+J61</f>
        <v>1192.5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6.7</v>
      </c>
      <c r="H63" s="40">
        <v>11</v>
      </c>
      <c r="I63" s="40">
        <v>22.6</v>
      </c>
      <c r="J63" s="40">
        <v>216.4</v>
      </c>
      <c r="K63" s="41">
        <v>67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>
        <v>868</v>
      </c>
      <c r="L65" s="43"/>
    </row>
    <row r="66" spans="1:12" ht="15">
      <c r="A66" s="23"/>
      <c r="B66" s="15"/>
      <c r="C66" s="11"/>
      <c r="D66" s="7" t="s">
        <v>23</v>
      </c>
      <c r="E66" s="42" t="s">
        <v>70</v>
      </c>
      <c r="F66" s="43">
        <v>60</v>
      </c>
      <c r="G66" s="43">
        <v>2.34</v>
      </c>
      <c r="H66" s="43">
        <v>5.6</v>
      </c>
      <c r="I66" s="43">
        <v>16.2</v>
      </c>
      <c r="J66" s="43">
        <v>131.6</v>
      </c>
      <c r="K66" s="44">
        <v>2</v>
      </c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3</v>
      </c>
      <c r="H67" s="43">
        <v>1</v>
      </c>
      <c r="I67" s="43">
        <v>39</v>
      </c>
      <c r="J67" s="43">
        <v>158</v>
      </c>
      <c r="K67" s="44">
        <v>388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12.08</v>
      </c>
      <c r="H70" s="19">
        <f t="shared" ref="H70" si="31">SUM(H63:H69)</f>
        <v>17.600000000000001</v>
      </c>
      <c r="I70" s="19">
        <f t="shared" ref="I70" si="32">SUM(I63:I69)</f>
        <v>102.56</v>
      </c>
      <c r="J70" s="19">
        <f t="shared" ref="J70:L70" si="33">SUM(J63:J69)</f>
        <v>600.20000000000005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0.4</v>
      </c>
      <c r="H71" s="43">
        <v>2.1</v>
      </c>
      <c r="I71" s="58"/>
      <c r="J71" s="43">
        <v>31.3</v>
      </c>
      <c r="K71" s="44">
        <v>36</v>
      </c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997</v>
      </c>
      <c r="L72" s="43"/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16.45</v>
      </c>
      <c r="H73" s="58"/>
      <c r="I73" s="43">
        <v>2.3199999999999998</v>
      </c>
      <c r="J73" s="43">
        <v>160.35</v>
      </c>
      <c r="K73" s="44">
        <v>202</v>
      </c>
      <c r="L73" s="43"/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3.06</v>
      </c>
      <c r="H74" s="58"/>
      <c r="I74" s="43">
        <v>20.399999999999999</v>
      </c>
      <c r="J74" s="43">
        <v>137.25</v>
      </c>
      <c r="K74" s="44">
        <v>371</v>
      </c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0.22</v>
      </c>
      <c r="H75" s="43">
        <v>0.05</v>
      </c>
      <c r="I75" s="43">
        <v>13.7</v>
      </c>
      <c r="J75" s="43">
        <v>56</v>
      </c>
      <c r="K75" s="44">
        <v>432</v>
      </c>
      <c r="L75" s="43"/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30</v>
      </c>
      <c r="G76" s="57"/>
      <c r="H76" s="43">
        <v>0.3</v>
      </c>
      <c r="I76" s="58"/>
      <c r="J76" s="43">
        <v>75</v>
      </c>
      <c r="K76" s="44" t="s">
        <v>50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24.519999999999996</v>
      </c>
      <c r="H80" s="19">
        <f t="shared" ref="H80" si="35">SUM(H71:H79)</f>
        <v>6.67</v>
      </c>
      <c r="I80" s="19">
        <f t="shared" ref="I80" si="36">SUM(I71:I79)</f>
        <v>49.480000000000004</v>
      </c>
      <c r="J80" s="19">
        <f t="shared" ref="J80:L80" si="37">SUM(J71:J79)</f>
        <v>567.70000000000005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36.599999999999994</v>
      </c>
      <c r="H81" s="32">
        <f t="shared" ref="H81" si="39">H70+H80</f>
        <v>24.270000000000003</v>
      </c>
      <c r="I81" s="32">
        <f t="shared" ref="I81" si="40">I70+I80</f>
        <v>152.04000000000002</v>
      </c>
      <c r="J81" s="32">
        <f t="shared" ref="J81:L81" si="41">J70+J80</f>
        <v>1167.9000000000001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59"/>
      <c r="H82" s="40">
        <v>5.2</v>
      </c>
      <c r="I82" s="40">
        <v>18.8</v>
      </c>
      <c r="J82" s="40">
        <v>118.8</v>
      </c>
      <c r="K82" s="41">
        <v>93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93</v>
      </c>
      <c r="L84" s="43"/>
    </row>
    <row r="85" spans="1:12" ht="15">
      <c r="A85" s="23"/>
      <c r="B85" s="15"/>
      <c r="C85" s="11"/>
      <c r="D85" s="7" t="s">
        <v>23</v>
      </c>
      <c r="E85" s="42" t="s">
        <v>77</v>
      </c>
      <c r="F85" s="43">
        <v>50</v>
      </c>
      <c r="G85" s="43">
        <v>3.8</v>
      </c>
      <c r="H85" s="58"/>
      <c r="I85" s="43">
        <v>37.200000000000003</v>
      </c>
      <c r="J85" s="43">
        <v>208.5</v>
      </c>
      <c r="K85" s="44">
        <v>42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78</v>
      </c>
      <c r="F87" s="43">
        <v>100</v>
      </c>
      <c r="G87" s="43">
        <v>4.32</v>
      </c>
      <c r="H87" s="58"/>
      <c r="I87" s="43">
        <v>9.8800000000000008</v>
      </c>
      <c r="J87" s="43">
        <v>84.8</v>
      </c>
      <c r="K87" s="44">
        <v>698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11.64</v>
      </c>
      <c r="H89" s="19">
        <f t="shared" ref="H89" si="43">SUM(H82:H88)</f>
        <v>8.92</v>
      </c>
      <c r="I89" s="19">
        <f t="shared" ref="I89" si="44">SUM(I82:I88)</f>
        <v>91.37</v>
      </c>
      <c r="J89" s="19">
        <f t="shared" ref="J89:L89" si="45">SUM(J82:J88)</f>
        <v>557.29999999999995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7.41</v>
      </c>
      <c r="H91" s="43">
        <v>9.42</v>
      </c>
      <c r="I91" s="43">
        <v>15.7</v>
      </c>
      <c r="J91" s="43">
        <v>177.5</v>
      </c>
      <c r="K91" s="44">
        <v>998</v>
      </c>
      <c r="L91" s="43"/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9.4</v>
      </c>
      <c r="H92" s="43">
        <v>10.6</v>
      </c>
      <c r="I92" s="43">
        <v>10.3</v>
      </c>
      <c r="J92" s="43">
        <v>175</v>
      </c>
      <c r="K92" s="44">
        <v>29</v>
      </c>
      <c r="L92" s="43"/>
    </row>
    <row r="93" spans="1:12" ht="1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4.3</v>
      </c>
      <c r="H93" s="43">
        <v>4</v>
      </c>
      <c r="I93" s="43">
        <v>29.5</v>
      </c>
      <c r="J93" s="43">
        <v>172.2</v>
      </c>
      <c r="K93" s="44">
        <v>582</v>
      </c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8.9</v>
      </c>
      <c r="H94" s="43">
        <v>3.06</v>
      </c>
      <c r="I94" s="43">
        <v>26</v>
      </c>
      <c r="J94" s="43">
        <v>58</v>
      </c>
      <c r="K94" s="44">
        <v>685</v>
      </c>
      <c r="L94" s="43"/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57"/>
      <c r="H95" s="43">
        <v>0.3</v>
      </c>
      <c r="I95" s="58"/>
      <c r="J95" s="43">
        <v>75</v>
      </c>
      <c r="K95" s="44" t="s">
        <v>50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30.010000000000005</v>
      </c>
      <c r="H99" s="19">
        <f t="shared" ref="H99" si="47">SUM(H90:H98)</f>
        <v>27.38</v>
      </c>
      <c r="I99" s="19">
        <f t="shared" ref="I99" si="48">SUM(I90:I98)</f>
        <v>81.5</v>
      </c>
      <c r="J99" s="19">
        <f t="shared" ref="J99:L99" si="49">SUM(J90:J98)</f>
        <v>657.7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41.650000000000006</v>
      </c>
      <c r="H100" s="32">
        <f t="shared" ref="H100" si="51">H89+H99</f>
        <v>36.299999999999997</v>
      </c>
      <c r="I100" s="32">
        <f t="shared" ref="I100" si="52">I89+I99</f>
        <v>172.87</v>
      </c>
      <c r="J100" s="32">
        <f t="shared" ref="J100:L100" si="53">J89+J99</f>
        <v>1215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4.76</v>
      </c>
      <c r="H101" s="40">
        <v>4.8600000000000003</v>
      </c>
      <c r="I101" s="40">
        <v>20.94</v>
      </c>
      <c r="J101" s="40">
        <v>146</v>
      </c>
      <c r="K101" s="41">
        <v>168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/>
      <c r="H103" s="43">
        <v>4.8</v>
      </c>
      <c r="I103" s="43">
        <v>4.8</v>
      </c>
      <c r="J103" s="43">
        <v>147.80000000000001</v>
      </c>
      <c r="K103" s="44">
        <v>36</v>
      </c>
      <c r="L103" s="43"/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100</v>
      </c>
      <c r="G104" s="43">
        <v>5.5</v>
      </c>
      <c r="H104" s="43">
        <v>17.399999999999999</v>
      </c>
      <c r="I104" s="43">
        <v>42</v>
      </c>
      <c r="J104" s="43">
        <v>347</v>
      </c>
      <c r="K104" s="44">
        <v>332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10.26</v>
      </c>
      <c r="H108" s="19">
        <f t="shared" si="54"/>
        <v>27.06</v>
      </c>
      <c r="I108" s="19">
        <f t="shared" si="54"/>
        <v>67.740000000000009</v>
      </c>
      <c r="J108" s="19">
        <f t="shared" si="54"/>
        <v>640.79999999999995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0.85</v>
      </c>
      <c r="H109" s="43">
        <v>3.05</v>
      </c>
      <c r="I109" s="43">
        <v>5.41</v>
      </c>
      <c r="J109" s="43">
        <v>52.44</v>
      </c>
      <c r="K109" s="44">
        <v>43</v>
      </c>
      <c r="L109" s="43"/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7.97</v>
      </c>
      <c r="H110" s="43">
        <v>6.19</v>
      </c>
      <c r="I110" s="43">
        <v>21.3</v>
      </c>
      <c r="J110" s="43">
        <v>152.84</v>
      </c>
      <c r="K110" s="44">
        <v>326</v>
      </c>
      <c r="L110" s="43"/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60</v>
      </c>
      <c r="G111" s="43">
        <v>12.9</v>
      </c>
      <c r="H111" s="43"/>
      <c r="I111" s="58"/>
      <c r="J111" s="43">
        <v>176.5</v>
      </c>
      <c r="K111" s="44">
        <v>550</v>
      </c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8.1999999999999993</v>
      </c>
      <c r="H112" s="43">
        <v>5.3</v>
      </c>
      <c r="I112" s="43">
        <v>35.9</v>
      </c>
      <c r="J112" s="43">
        <v>224.6</v>
      </c>
      <c r="K112" s="44">
        <v>632</v>
      </c>
      <c r="L112" s="43"/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0.22</v>
      </c>
      <c r="H113" s="43">
        <v>0.05</v>
      </c>
      <c r="I113" s="43">
        <v>13.7</v>
      </c>
      <c r="J113" s="43">
        <v>56</v>
      </c>
      <c r="K113" s="44">
        <v>432</v>
      </c>
      <c r="L113" s="43"/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57"/>
      <c r="H114" s="43">
        <v>0.3</v>
      </c>
      <c r="I114" s="58"/>
      <c r="J114" s="43">
        <v>75</v>
      </c>
      <c r="K114" s="44" t="s">
        <v>50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30.139999999999997</v>
      </c>
      <c r="H118" s="19">
        <f t="shared" si="56"/>
        <v>14.89</v>
      </c>
      <c r="I118" s="19">
        <f t="shared" si="56"/>
        <v>76.31</v>
      </c>
      <c r="J118" s="19">
        <f t="shared" si="56"/>
        <v>737.38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40.4</v>
      </c>
      <c r="H119" s="32">
        <f t="shared" ref="H119" si="59">H108+H118</f>
        <v>41.95</v>
      </c>
      <c r="I119" s="32">
        <f t="shared" ref="I119" si="60">I108+I118</f>
        <v>144.05000000000001</v>
      </c>
      <c r="J119" s="32">
        <f t="shared" ref="J119:L119" si="61">J108+J118</f>
        <v>1378.1799999999998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37.200000000000003</v>
      </c>
      <c r="H120" s="40">
        <v>0.82</v>
      </c>
      <c r="I120" s="40">
        <v>0.08</v>
      </c>
      <c r="J120" s="40">
        <v>188</v>
      </c>
      <c r="K120" s="41">
        <v>168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</v>
      </c>
      <c r="H122" s="43">
        <v>0</v>
      </c>
      <c r="I122" s="43">
        <v>13.5</v>
      </c>
      <c r="J122" s="43">
        <v>46.5</v>
      </c>
      <c r="K122" s="44">
        <v>233</v>
      </c>
      <c r="L122" s="43"/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60</v>
      </c>
      <c r="G123" s="43">
        <v>1.2</v>
      </c>
      <c r="H123" s="43">
        <v>0.87</v>
      </c>
      <c r="I123" s="43">
        <v>22</v>
      </c>
      <c r="J123" s="43">
        <v>132</v>
      </c>
      <c r="K123" s="44">
        <v>2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38.400000000000006</v>
      </c>
      <c r="H127" s="19">
        <f t="shared" si="62"/>
        <v>1.69</v>
      </c>
      <c r="I127" s="19">
        <f t="shared" si="62"/>
        <v>35.58</v>
      </c>
      <c r="J127" s="19">
        <f t="shared" si="62"/>
        <v>366.5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1.02</v>
      </c>
      <c r="H128" s="43">
        <v>2.3199999999999998</v>
      </c>
      <c r="I128" s="43">
        <v>5.64</v>
      </c>
      <c r="J128" s="43">
        <v>50</v>
      </c>
      <c r="K128" s="44">
        <v>45</v>
      </c>
      <c r="L128" s="43"/>
    </row>
    <row r="129" spans="1:12" ht="1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6.9</v>
      </c>
      <c r="H129" s="43">
        <v>5.97</v>
      </c>
      <c r="I129" s="43">
        <v>19.07</v>
      </c>
      <c r="J129" s="43">
        <v>157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10.199999999999999</v>
      </c>
      <c r="H130" s="43">
        <v>5.31</v>
      </c>
      <c r="I130" s="43">
        <v>3.23</v>
      </c>
      <c r="J130" s="43">
        <v>184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3.24</v>
      </c>
      <c r="H131" s="57"/>
      <c r="I131" s="43">
        <v>40.42</v>
      </c>
      <c r="J131" s="43">
        <v>147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0.22</v>
      </c>
      <c r="H132" s="43">
        <v>0.05</v>
      </c>
      <c r="I132" s="43">
        <v>13.7</v>
      </c>
      <c r="J132" s="43">
        <v>56</v>
      </c>
      <c r="K132" s="44">
        <v>432</v>
      </c>
      <c r="L132" s="43"/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57"/>
      <c r="H133" s="43">
        <v>0.3</v>
      </c>
      <c r="I133" s="58"/>
      <c r="J133" s="43">
        <v>75</v>
      </c>
      <c r="K133" s="44" t="s">
        <v>50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21.58</v>
      </c>
      <c r="H137" s="19">
        <f t="shared" si="64"/>
        <v>13.95</v>
      </c>
      <c r="I137" s="19">
        <f t="shared" si="64"/>
        <v>82.06</v>
      </c>
      <c r="J137" s="19">
        <f t="shared" si="64"/>
        <v>669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1190</v>
      </c>
      <c r="G138" s="32">
        <f t="shared" ref="G138" si="66">G127+G137</f>
        <v>59.980000000000004</v>
      </c>
      <c r="H138" s="32">
        <f t="shared" ref="H138" si="67">H127+H137</f>
        <v>15.639999999999999</v>
      </c>
      <c r="I138" s="32">
        <f t="shared" ref="I138" si="68">I127+I137</f>
        <v>117.64</v>
      </c>
      <c r="J138" s="32">
        <f t="shared" ref="J138:L138" si="69">J127+J137</f>
        <v>1035.5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0.02</v>
      </c>
      <c r="H139" s="40">
        <v>3.28</v>
      </c>
      <c r="I139" s="40">
        <v>0.03</v>
      </c>
      <c r="J139" s="40">
        <v>92</v>
      </c>
      <c r="K139" s="41">
        <v>34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8.9</v>
      </c>
      <c r="H141" s="43">
        <v>3.06</v>
      </c>
      <c r="I141" s="43">
        <v>26</v>
      </c>
      <c r="J141" s="43">
        <v>58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94</v>
      </c>
      <c r="F142" s="43">
        <v>100</v>
      </c>
      <c r="G142" s="58"/>
      <c r="H142" s="43">
        <v>6.1</v>
      </c>
      <c r="I142" s="43">
        <v>32.700000000000003</v>
      </c>
      <c r="J142" s="43">
        <v>199.2</v>
      </c>
      <c r="K142" s="44">
        <v>50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8.92</v>
      </c>
      <c r="H146" s="19">
        <f t="shared" si="70"/>
        <v>12.44</v>
      </c>
      <c r="I146" s="19">
        <f t="shared" si="70"/>
        <v>58.730000000000004</v>
      </c>
      <c r="J146" s="19">
        <f t="shared" si="70"/>
        <v>349.2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0.56999999999999995</v>
      </c>
      <c r="H147" s="57"/>
      <c r="I147" s="43">
        <v>1.84</v>
      </c>
      <c r="J147" s="43">
        <v>42.84</v>
      </c>
      <c r="K147" s="44">
        <v>132</v>
      </c>
      <c r="L147" s="43"/>
    </row>
    <row r="148" spans="1:12" ht="1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6.9</v>
      </c>
      <c r="H148" s="43">
        <v>5.97</v>
      </c>
      <c r="I148" s="43">
        <v>19.07</v>
      </c>
      <c r="J148" s="43">
        <v>157</v>
      </c>
      <c r="K148" s="44">
        <v>893</v>
      </c>
      <c r="L148" s="43"/>
    </row>
    <row r="149" spans="1:12" ht="15">
      <c r="A149" s="23"/>
      <c r="B149" s="15"/>
      <c r="C149" s="11"/>
      <c r="D149" s="7" t="s">
        <v>28</v>
      </c>
      <c r="E149" s="42" t="s">
        <v>96</v>
      </c>
      <c r="F149" s="43">
        <v>150</v>
      </c>
      <c r="G149" s="43">
        <v>2.2999999999999998</v>
      </c>
      <c r="H149" s="43">
        <v>6.3</v>
      </c>
      <c r="I149" s="43">
        <v>14.2</v>
      </c>
      <c r="J149" s="43">
        <v>123</v>
      </c>
      <c r="K149" s="44">
        <v>532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8.9</v>
      </c>
      <c r="H151" s="43">
        <v>3.06</v>
      </c>
      <c r="I151" s="43">
        <v>26</v>
      </c>
      <c r="J151" s="43">
        <v>58</v>
      </c>
      <c r="K151" s="44">
        <v>685</v>
      </c>
      <c r="L151" s="43"/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57"/>
      <c r="H152" s="43">
        <v>0.3</v>
      </c>
      <c r="I152" s="58"/>
      <c r="J152" s="43">
        <v>75</v>
      </c>
      <c r="K152" s="44" t="s">
        <v>50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18.670000000000002</v>
      </c>
      <c r="H156" s="19">
        <f t="shared" si="72"/>
        <v>15.63</v>
      </c>
      <c r="I156" s="19">
        <f t="shared" si="72"/>
        <v>61.11</v>
      </c>
      <c r="J156" s="19">
        <f t="shared" si="72"/>
        <v>455.84000000000003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1140</v>
      </c>
      <c r="G157" s="32">
        <f t="shared" ref="G157" si="74">G146+G156</f>
        <v>27.590000000000003</v>
      </c>
      <c r="H157" s="32">
        <f t="shared" ref="H157" si="75">H146+H156</f>
        <v>28.07</v>
      </c>
      <c r="I157" s="32">
        <f t="shared" ref="I157" si="76">I146+I156</f>
        <v>119.84</v>
      </c>
      <c r="J157" s="32">
        <f t="shared" ref="J157:L157" si="77">J146+J156</f>
        <v>805.04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7.7</v>
      </c>
      <c r="H158" s="40">
        <v>10</v>
      </c>
      <c r="I158" s="40">
        <v>68.900000000000006</v>
      </c>
      <c r="J158" s="40">
        <v>308.60000000000002</v>
      </c>
      <c r="K158" s="41">
        <v>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0.04</v>
      </c>
      <c r="H160" s="43">
        <v>0</v>
      </c>
      <c r="I160" s="43">
        <v>24.76</v>
      </c>
      <c r="J160" s="43">
        <v>94.2</v>
      </c>
      <c r="K160" s="44">
        <v>868</v>
      </c>
      <c r="L160" s="43"/>
    </row>
    <row r="161" spans="1:12" ht="15">
      <c r="A161" s="23"/>
      <c r="B161" s="15"/>
      <c r="C161" s="11"/>
      <c r="D161" s="7" t="s">
        <v>23</v>
      </c>
      <c r="E161" s="42" t="s">
        <v>70</v>
      </c>
      <c r="F161" s="43">
        <v>60</v>
      </c>
      <c r="G161" s="57"/>
      <c r="H161" s="43">
        <v>5.6</v>
      </c>
      <c r="I161" s="43">
        <v>16.2</v>
      </c>
      <c r="J161" s="43">
        <v>131.6</v>
      </c>
      <c r="K161" s="44">
        <v>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7.74</v>
      </c>
      <c r="H165" s="19">
        <f t="shared" si="78"/>
        <v>15.6</v>
      </c>
      <c r="I165" s="19">
        <f t="shared" si="78"/>
        <v>109.86000000000001</v>
      </c>
      <c r="J165" s="19">
        <f t="shared" si="78"/>
        <v>534.4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0.01</v>
      </c>
      <c r="H166" s="43">
        <v>2.8</v>
      </c>
      <c r="I166" s="43">
        <v>3.8</v>
      </c>
      <c r="J166" s="43">
        <v>75.06</v>
      </c>
      <c r="K166" s="44">
        <v>36</v>
      </c>
      <c r="L166" s="43"/>
    </row>
    <row r="167" spans="1:12" ht="1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8.4600000000000009</v>
      </c>
      <c r="H167" s="43">
        <v>8.44</v>
      </c>
      <c r="I167" s="43">
        <v>12.2</v>
      </c>
      <c r="J167" s="43">
        <v>158</v>
      </c>
      <c r="K167" s="44">
        <v>988</v>
      </c>
      <c r="L167" s="43"/>
    </row>
    <row r="168" spans="1:12" ht="15">
      <c r="A168" s="23"/>
      <c r="B168" s="15"/>
      <c r="C168" s="11"/>
      <c r="D168" s="7" t="s">
        <v>28</v>
      </c>
      <c r="E168" s="42" t="s">
        <v>101</v>
      </c>
      <c r="F168" s="43">
        <v>75</v>
      </c>
      <c r="G168" s="43">
        <v>13.8</v>
      </c>
      <c r="H168" s="43">
        <v>5.0999999999999996</v>
      </c>
      <c r="I168" s="43">
        <v>3.2</v>
      </c>
      <c r="J168" s="43">
        <v>114</v>
      </c>
      <c r="K168" s="44">
        <v>580</v>
      </c>
      <c r="L168" s="43"/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</v>
      </c>
      <c r="H169" s="43">
        <v>4.4000000000000004</v>
      </c>
      <c r="I169" s="43">
        <v>20</v>
      </c>
      <c r="J169" s="43">
        <v>132.19999999999999</v>
      </c>
      <c r="K169" s="44">
        <v>371</v>
      </c>
      <c r="L169" s="43"/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0.22</v>
      </c>
      <c r="H170" s="43">
        <v>0.05</v>
      </c>
      <c r="I170" s="43">
        <v>13.7</v>
      </c>
      <c r="J170" s="43">
        <v>56</v>
      </c>
      <c r="K170" s="44">
        <v>432</v>
      </c>
      <c r="L170" s="43"/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57"/>
      <c r="H171" s="43">
        <v>0.3</v>
      </c>
      <c r="I171" s="58"/>
      <c r="J171" s="43">
        <v>75</v>
      </c>
      <c r="K171" s="44" t="s">
        <v>50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25.490000000000002</v>
      </c>
      <c r="H175" s="19">
        <f t="shared" si="80"/>
        <v>21.089999999999996</v>
      </c>
      <c r="I175" s="19">
        <f t="shared" si="80"/>
        <v>52.900000000000006</v>
      </c>
      <c r="J175" s="19">
        <f t="shared" si="80"/>
        <v>610.26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1175</v>
      </c>
      <c r="G176" s="32">
        <f t="shared" ref="G176" si="82">G165+G175</f>
        <v>33.230000000000004</v>
      </c>
      <c r="H176" s="32">
        <f t="shared" ref="H176" si="83">H165+H175</f>
        <v>36.69</v>
      </c>
      <c r="I176" s="32">
        <f t="shared" ref="I176" si="84">I165+I175</f>
        <v>162.76000000000002</v>
      </c>
      <c r="J176" s="32">
        <f t="shared" ref="J176:L176" si="85">J165+J175</f>
        <v>1144.6599999999999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14.09</v>
      </c>
      <c r="H177" s="40">
        <v>27.02</v>
      </c>
      <c r="I177" s="40">
        <v>3.65</v>
      </c>
      <c r="J177" s="40">
        <v>310.37</v>
      </c>
      <c r="K177" s="41">
        <v>12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57"/>
      <c r="H179" s="43">
        <v>3.72</v>
      </c>
      <c r="I179" s="43">
        <v>25.49</v>
      </c>
      <c r="J179" s="43">
        <v>145.19999999999999</v>
      </c>
      <c r="K179" s="44">
        <v>959</v>
      </c>
      <c r="L179" s="43"/>
    </row>
    <row r="180" spans="1:12" ht="15">
      <c r="A180" s="23"/>
      <c r="B180" s="15"/>
      <c r="C180" s="11"/>
      <c r="D180" s="7" t="s">
        <v>23</v>
      </c>
      <c r="E180" s="42" t="s">
        <v>104</v>
      </c>
      <c r="F180" s="43">
        <v>70</v>
      </c>
      <c r="G180" s="43">
        <v>1.4</v>
      </c>
      <c r="H180" s="58"/>
      <c r="I180" s="43">
        <v>38.6</v>
      </c>
      <c r="J180" s="43">
        <v>175</v>
      </c>
      <c r="K180" s="44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105</v>
      </c>
      <c r="F182" s="43">
        <v>100</v>
      </c>
      <c r="G182" s="43">
        <v>4.32</v>
      </c>
      <c r="H182" s="43">
        <v>2.5</v>
      </c>
      <c r="I182" s="43">
        <v>9.8800000000000008</v>
      </c>
      <c r="J182" s="43">
        <v>84.8</v>
      </c>
      <c r="K182" s="44">
        <v>698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19.810000000000002</v>
      </c>
      <c r="H184" s="19">
        <f t="shared" si="86"/>
        <v>33.239999999999995</v>
      </c>
      <c r="I184" s="19">
        <f t="shared" si="86"/>
        <v>77.61999999999999</v>
      </c>
      <c r="J184" s="19">
        <f t="shared" si="86"/>
        <v>715.36999999999989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5.6</v>
      </c>
      <c r="H186" s="43">
        <v>7.2</v>
      </c>
      <c r="I186" s="43">
        <v>19.7</v>
      </c>
      <c r="J186" s="43">
        <v>122</v>
      </c>
      <c r="K186" s="44">
        <v>431</v>
      </c>
      <c r="L186" s="43"/>
    </row>
    <row r="187" spans="1:12" ht="1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11.22</v>
      </c>
      <c r="H187" s="43">
        <v>2.36</v>
      </c>
      <c r="I187" s="43">
        <v>9.33</v>
      </c>
      <c r="J187" s="43">
        <v>103.2</v>
      </c>
      <c r="K187" s="44">
        <v>38</v>
      </c>
      <c r="L187" s="43"/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2.8</v>
      </c>
      <c r="H188" s="43">
        <v>3.8</v>
      </c>
      <c r="I188" s="43">
        <v>22.3</v>
      </c>
      <c r="J188" s="43">
        <v>135.5</v>
      </c>
      <c r="K188" s="44">
        <v>604</v>
      </c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8.9</v>
      </c>
      <c r="H189" s="43">
        <v>3.06</v>
      </c>
      <c r="I189" s="43">
        <v>26</v>
      </c>
      <c r="J189" s="43">
        <v>58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57"/>
      <c r="H190" s="43">
        <v>0.3</v>
      </c>
      <c r="I190" s="58"/>
      <c r="J190" s="43">
        <v>75</v>
      </c>
      <c r="K190" s="44" t="s">
        <v>50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28.520000000000003</v>
      </c>
      <c r="H194" s="19">
        <f t="shared" si="88"/>
        <v>16.72</v>
      </c>
      <c r="I194" s="19">
        <f t="shared" si="88"/>
        <v>77.33</v>
      </c>
      <c r="J194" s="19">
        <f t="shared" si="88"/>
        <v>493.7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48.330000000000005</v>
      </c>
      <c r="H195" s="32">
        <f t="shared" ref="H195" si="91">H184+H194</f>
        <v>49.959999999999994</v>
      </c>
      <c r="I195" s="32">
        <f t="shared" ref="I195" si="92">I184+I194</f>
        <v>154.94999999999999</v>
      </c>
      <c r="J195" s="32">
        <f t="shared" ref="J195:L195" si="93">J184+J194</f>
        <v>1209.07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54.145000000000017</v>
      </c>
      <c r="H196" s="34">
        <f t="shared" si="94"/>
        <v>32.86399999999999</v>
      </c>
      <c r="I196" s="34">
        <f t="shared" si="94"/>
        <v>161.00400000000002</v>
      </c>
      <c r="J196" s="34">
        <f t="shared" si="94"/>
        <v>1158.0989999999997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2024-01-19T19:00:41Z</dcterms:modified>
</cp:coreProperties>
</file>